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8e077cd3ff6e96e/Documenten/"/>
    </mc:Choice>
  </mc:AlternateContent>
  <xr:revisionPtr revIDLastSave="0" documentId="8_{D7165BDE-47CB-44B4-B466-61774B5376E7}" xr6:coauthVersionLast="47" xr6:coauthVersionMax="47" xr10:uidLastSave="{00000000-0000-0000-0000-000000000000}"/>
  <bookViews>
    <workbookView xWindow="-108" yWindow="-108" windowWidth="23256" windowHeight="12456" xr2:uid="{27937B30-1D38-4D5D-B3F0-3D2578E48F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39" i="1"/>
  <c r="G38" i="1"/>
  <c r="G37" i="1"/>
  <c r="G36" i="1"/>
  <c r="G35" i="1"/>
  <c r="G34" i="1"/>
  <c r="G33" i="1"/>
  <c r="I28" i="1"/>
  <c r="I27" i="1"/>
  <c r="I26" i="1"/>
  <c r="I25" i="1"/>
  <c r="I24" i="1"/>
  <c r="I23" i="1"/>
  <c r="I22" i="1"/>
  <c r="I21" i="1"/>
  <c r="I20" i="1"/>
  <c r="J20" i="1" s="1"/>
  <c r="I19" i="1"/>
  <c r="I18" i="1"/>
  <c r="I17" i="1"/>
  <c r="I16" i="1"/>
  <c r="I15" i="1"/>
  <c r="I14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<sst xmlns="http://schemas.openxmlformats.org/spreadsheetml/2006/main" count="66" uniqueCount="46">
  <si>
    <t>Finale</t>
  </si>
  <si>
    <t>dames Handicap</t>
  </si>
  <si>
    <t>Naam</t>
  </si>
  <si>
    <t>Hcp:</t>
  </si>
  <si>
    <t>voorronde</t>
  </si>
  <si>
    <t>Game 1</t>
  </si>
  <si>
    <t>Game 2</t>
  </si>
  <si>
    <t>Game 3</t>
  </si>
  <si>
    <t>Hcp</t>
  </si>
  <si>
    <t>Totaal</t>
  </si>
  <si>
    <t>Gemiddelde</t>
  </si>
  <si>
    <t>Nienke Dolstra</t>
  </si>
  <si>
    <t>Anja Damstra</t>
  </si>
  <si>
    <t>Sterre van Velsen</t>
  </si>
  <si>
    <t>els Castelein</t>
  </si>
  <si>
    <t>Jill Wenno</t>
  </si>
  <si>
    <t>Heren Handicap</t>
  </si>
  <si>
    <t>Rob Alma</t>
  </si>
  <si>
    <t>Jan Noot</t>
  </si>
  <si>
    <t>Gert Schokker</t>
  </si>
  <si>
    <t>Wout Lugthart</t>
  </si>
  <si>
    <t>Guiliani Sapulette</t>
  </si>
  <si>
    <t>Klaas Alma</t>
  </si>
  <si>
    <t>Rienk Bosch</t>
  </si>
  <si>
    <t>Reinder Reinders</t>
  </si>
  <si>
    <t>Quinten van velsen</t>
  </si>
  <si>
    <t>Bas Lammers</t>
  </si>
  <si>
    <t>Johan Heeringa</t>
  </si>
  <si>
    <t>Sicco Gjaltema</t>
  </si>
  <si>
    <t>Anton Notebomer</t>
  </si>
  <si>
    <t>Cees Bosch</t>
  </si>
  <si>
    <t>Colin Bruin</t>
  </si>
  <si>
    <t>Finale Scratch Heren</t>
  </si>
  <si>
    <t>Voorronde</t>
  </si>
  <si>
    <t>Totaal:</t>
  </si>
  <si>
    <t>Ruben Keizer</t>
  </si>
  <si>
    <t>Nico Wijma</t>
  </si>
  <si>
    <t>Auke Broekhuizen</t>
  </si>
  <si>
    <t>Luuk Tissing</t>
  </si>
  <si>
    <t>Henry Bolleboom</t>
  </si>
  <si>
    <t>Walter Huberts</t>
  </si>
  <si>
    <t>Finale Scratch Dames</t>
  </si>
  <si>
    <t>Femke Postma</t>
  </si>
  <si>
    <t>Tanja Havesman</t>
  </si>
  <si>
    <t>Annique v. Ewijck</t>
  </si>
  <si>
    <t>Nancy v. Stuivenberg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</si>
</sst>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0874-1947-47E8-A0D2-2C69093579CB}">
  <dimension ref="A2:K47"/>
  <sheetViews>
    <sheetView tabSelected="1" topLeftCell="A12" workbookViewId="0">
      <selection sqref="A1:K48"/>
    </sheetView>
  </sheetViews>
  <sheetFormatPr defaultRowHeight="14.4" x14ac:dyDescent="0.3"/>
  <sheetData>
    <row r="2" spans="1:11" x14ac:dyDescent="0.3">
      <c r="B2" t="s">
        <v>0</v>
      </c>
      <c r="C2" t="s">
        <v>1</v>
      </c>
    </row>
    <row r="3" spans="1:11" ht="15" thickBot="1" x14ac:dyDescent="0.35">
      <c r="A3" s="1"/>
      <c r="B3" s="2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/>
    </row>
    <row r="4" spans="1:11" ht="15" thickBot="1" x14ac:dyDescent="0.35">
      <c r="A4" s="1">
        <v>1</v>
      </c>
      <c r="B4" s="4" t="s">
        <v>11</v>
      </c>
      <c r="C4" s="5">
        <v>21</v>
      </c>
      <c r="D4" s="6">
        <v>917</v>
      </c>
      <c r="E4" s="6">
        <v>199</v>
      </c>
      <c r="F4" s="6">
        <v>212</v>
      </c>
      <c r="G4" s="6">
        <v>190</v>
      </c>
      <c r="H4" s="6">
        <v>63</v>
      </c>
      <c r="I4" s="6">
        <f>IF(D4="","",SUM(C4:H4))</f>
        <v>1602</v>
      </c>
      <c r="J4" s="6"/>
      <c r="K4" s="2"/>
    </row>
    <row r="5" spans="1:11" ht="15" thickBot="1" x14ac:dyDescent="0.35">
      <c r="A5" s="7">
        <v>2</v>
      </c>
      <c r="B5" s="8" t="s">
        <v>12</v>
      </c>
      <c r="C5" s="9">
        <v>27</v>
      </c>
      <c r="D5" s="10">
        <v>867</v>
      </c>
      <c r="E5" s="10">
        <v>173</v>
      </c>
      <c r="F5" s="10">
        <v>211</v>
      </c>
      <c r="G5" s="10">
        <v>192</v>
      </c>
      <c r="H5" s="6">
        <v>81</v>
      </c>
      <c r="I5" s="10">
        <f t="shared" ref="I5:I8" si="0">IF(D5="","",SUM(D5:H5))</f>
        <v>1524</v>
      </c>
      <c r="J5" s="10"/>
      <c r="K5" s="2"/>
    </row>
    <row r="6" spans="1:11" x14ac:dyDescent="0.3">
      <c r="A6" s="7">
        <v>3</v>
      </c>
      <c r="B6" s="11" t="s">
        <v>13</v>
      </c>
      <c r="C6" s="9">
        <v>63</v>
      </c>
      <c r="D6" s="12">
        <v>862</v>
      </c>
      <c r="E6" s="12">
        <v>181</v>
      </c>
      <c r="F6" s="12">
        <v>147</v>
      </c>
      <c r="G6" s="12">
        <v>128</v>
      </c>
      <c r="H6" s="10">
        <v>189</v>
      </c>
      <c r="I6" s="10">
        <f t="shared" si="0"/>
        <v>1507</v>
      </c>
      <c r="J6" s="10"/>
      <c r="K6" s="2"/>
    </row>
    <row r="7" spans="1:11" x14ac:dyDescent="0.3">
      <c r="A7" s="1">
        <v>4</v>
      </c>
      <c r="B7" s="11" t="s">
        <v>14</v>
      </c>
      <c r="C7" s="9">
        <v>24</v>
      </c>
      <c r="D7" s="12">
        <v>850</v>
      </c>
      <c r="E7" s="12">
        <v>173</v>
      </c>
      <c r="F7" s="12">
        <v>131</v>
      </c>
      <c r="G7" s="12">
        <v>145</v>
      </c>
      <c r="H7" s="10">
        <v>72</v>
      </c>
      <c r="I7" s="10">
        <f t="shared" si="0"/>
        <v>1371</v>
      </c>
      <c r="J7" s="10"/>
      <c r="K7" s="2"/>
    </row>
    <row r="8" spans="1:11" x14ac:dyDescent="0.3">
      <c r="A8" s="7">
        <v>5</v>
      </c>
      <c r="B8" s="11" t="s">
        <v>15</v>
      </c>
      <c r="C8" s="9">
        <v>28</v>
      </c>
      <c r="D8" s="12">
        <v>835</v>
      </c>
      <c r="E8" s="12">
        <v>140</v>
      </c>
      <c r="F8" s="12">
        <v>133</v>
      </c>
      <c r="G8" s="12"/>
      <c r="H8" s="10">
        <v>84</v>
      </c>
      <c r="I8" s="10">
        <f t="shared" si="0"/>
        <v>1192</v>
      </c>
      <c r="J8" s="10"/>
      <c r="K8" s="2"/>
    </row>
    <row r="12" spans="1:11" x14ac:dyDescent="0.3">
      <c r="B12" s="2" t="s">
        <v>16</v>
      </c>
    </row>
    <row r="13" spans="1:11" ht="15" thickBot="1" x14ac:dyDescent="0.35">
      <c r="A13" s="13"/>
      <c r="B13" s="14" t="s">
        <v>2</v>
      </c>
      <c r="C13" s="13" t="s">
        <v>3</v>
      </c>
      <c r="D13" s="15" t="s">
        <v>4</v>
      </c>
      <c r="E13" s="15" t="s">
        <v>5</v>
      </c>
      <c r="F13" s="15" t="s">
        <v>6</v>
      </c>
      <c r="G13" s="15" t="s">
        <v>7</v>
      </c>
      <c r="H13" s="15" t="s">
        <v>8</v>
      </c>
      <c r="I13" s="15" t="s">
        <v>9</v>
      </c>
      <c r="J13" s="15" t="s">
        <v>10</v>
      </c>
    </row>
    <row r="14" spans="1:11" ht="15" thickBot="1" x14ac:dyDescent="0.35">
      <c r="A14" s="16">
        <v>1</v>
      </c>
      <c r="B14" s="17" t="s">
        <v>17</v>
      </c>
      <c r="C14" s="18">
        <v>25</v>
      </c>
      <c r="D14" s="19">
        <v>907</v>
      </c>
      <c r="E14" s="19">
        <v>216</v>
      </c>
      <c r="F14" s="19">
        <v>184</v>
      </c>
      <c r="G14" s="19">
        <v>202</v>
      </c>
      <c r="H14" s="19">
        <v>75</v>
      </c>
      <c r="I14" s="19">
        <f>IF(D14="","",SUM(D14:H14))</f>
        <v>1584</v>
      </c>
      <c r="J14" s="19"/>
    </row>
    <row r="15" spans="1:11" x14ac:dyDescent="0.3">
      <c r="A15" s="20">
        <v>2</v>
      </c>
      <c r="B15" s="21" t="s">
        <v>18</v>
      </c>
      <c r="C15" s="22">
        <v>36</v>
      </c>
      <c r="D15" s="23">
        <v>950</v>
      </c>
      <c r="E15" s="23">
        <v>156</v>
      </c>
      <c r="F15" s="23">
        <v>194</v>
      </c>
      <c r="G15" s="23">
        <v>175</v>
      </c>
      <c r="H15" s="23">
        <v>108</v>
      </c>
      <c r="I15" s="23">
        <f>IF(D15="","",SUM(D15:H15))</f>
        <v>1583</v>
      </c>
      <c r="J15" s="23"/>
    </row>
    <row r="16" spans="1:11" x14ac:dyDescent="0.3">
      <c r="A16" s="20">
        <v>3</v>
      </c>
      <c r="B16" s="24" t="s">
        <v>19</v>
      </c>
      <c r="C16" s="22">
        <v>47</v>
      </c>
      <c r="D16" s="25">
        <v>901</v>
      </c>
      <c r="E16" s="25">
        <v>181</v>
      </c>
      <c r="F16" s="25">
        <v>181</v>
      </c>
      <c r="G16" s="25">
        <v>172</v>
      </c>
      <c r="H16" s="23">
        <v>141</v>
      </c>
      <c r="I16" s="23">
        <f>IF(D16="","",SUM(D16:H16))</f>
        <v>1576</v>
      </c>
      <c r="J16" s="23"/>
    </row>
    <row r="17" spans="1:10" x14ac:dyDescent="0.3">
      <c r="A17" s="16">
        <v>4</v>
      </c>
      <c r="B17" s="24" t="s">
        <v>20</v>
      </c>
      <c r="C17" s="22">
        <v>31</v>
      </c>
      <c r="D17" s="25">
        <v>873</v>
      </c>
      <c r="E17" s="25">
        <v>200</v>
      </c>
      <c r="F17" s="25">
        <v>165</v>
      </c>
      <c r="G17" s="25">
        <v>193</v>
      </c>
      <c r="H17" s="23">
        <v>93</v>
      </c>
      <c r="I17" s="23">
        <f>IF(D17="","",SUM(D17:H17))</f>
        <v>1524</v>
      </c>
      <c r="J17" s="23"/>
    </row>
    <row r="18" spans="1:10" x14ac:dyDescent="0.3">
      <c r="A18" s="20">
        <v>5</v>
      </c>
      <c r="B18" s="24" t="s">
        <v>21</v>
      </c>
      <c r="C18" s="22">
        <v>22</v>
      </c>
      <c r="D18" s="25">
        <v>879</v>
      </c>
      <c r="E18" s="25">
        <v>162</v>
      </c>
      <c r="F18" s="25">
        <v>181</v>
      </c>
      <c r="G18" s="25">
        <v>190</v>
      </c>
      <c r="H18" s="23">
        <v>66</v>
      </c>
      <c r="I18" s="23">
        <f>IF(D18="","",SUM(D18:H18))</f>
        <v>1478</v>
      </c>
      <c r="J18" s="23"/>
    </row>
    <row r="19" spans="1:10" x14ac:dyDescent="0.3">
      <c r="A19" s="20">
        <v>6</v>
      </c>
      <c r="B19" s="24" t="s">
        <v>22</v>
      </c>
      <c r="C19" s="22">
        <v>9</v>
      </c>
      <c r="D19" s="25">
        <v>772</v>
      </c>
      <c r="E19" s="25">
        <v>237</v>
      </c>
      <c r="F19" s="25">
        <v>199</v>
      </c>
      <c r="G19" s="25">
        <v>222</v>
      </c>
      <c r="H19" s="23">
        <v>27</v>
      </c>
      <c r="I19" s="23">
        <f>IF(D19="","",SUM(D19:H19))</f>
        <v>1457</v>
      </c>
      <c r="J19" s="23"/>
    </row>
    <row r="20" spans="1:10" x14ac:dyDescent="0.3">
      <c r="A20" s="16">
        <v>7</v>
      </c>
      <c r="B20" s="24" t="s">
        <v>23</v>
      </c>
      <c r="C20" s="22">
        <v>14</v>
      </c>
      <c r="D20" s="25">
        <v>815</v>
      </c>
      <c r="E20" s="25">
        <v>182</v>
      </c>
      <c r="F20" s="25">
        <v>216</v>
      </c>
      <c r="G20" s="25">
        <v>179</v>
      </c>
      <c r="H20" s="23">
        <v>42</v>
      </c>
      <c r="I20" s="23">
        <f>IF(D20="","",SUM(D20:H20))</f>
        <v>1434</v>
      </c>
      <c r="J20" s="23">
        <f>I20/4</f>
        <v>358.5</v>
      </c>
    </row>
    <row r="21" spans="1:10" x14ac:dyDescent="0.3">
      <c r="A21" s="20">
        <v>8</v>
      </c>
      <c r="B21" s="24" t="s">
        <v>24</v>
      </c>
      <c r="C21" s="26">
        <v>17</v>
      </c>
      <c r="D21" s="25">
        <v>852</v>
      </c>
      <c r="E21" s="25">
        <v>155</v>
      </c>
      <c r="F21" s="25">
        <v>154</v>
      </c>
      <c r="G21" s="25">
        <v>207</v>
      </c>
      <c r="H21" s="23">
        <v>51</v>
      </c>
      <c r="I21" s="23">
        <f>IF(D21="","",SUM(D21:H21))</f>
        <v>1419</v>
      </c>
      <c r="J21" s="23"/>
    </row>
    <row r="22" spans="1:10" x14ac:dyDescent="0.3">
      <c r="A22" s="20">
        <v>9</v>
      </c>
      <c r="B22" s="24" t="s">
        <v>25</v>
      </c>
      <c r="C22" s="26">
        <v>45</v>
      </c>
      <c r="D22" s="25">
        <v>799</v>
      </c>
      <c r="E22" s="25">
        <v>185</v>
      </c>
      <c r="F22" s="25">
        <v>118</v>
      </c>
      <c r="G22" s="25">
        <v>182</v>
      </c>
      <c r="H22" s="23">
        <v>135</v>
      </c>
      <c r="I22" s="23">
        <f>IF(D22="","",SUM(D22:H22))</f>
        <v>1419</v>
      </c>
      <c r="J22" s="23"/>
    </row>
    <row r="23" spans="1:10" x14ac:dyDescent="0.3">
      <c r="A23" s="16">
        <v>10</v>
      </c>
      <c r="B23" s="24" t="s">
        <v>26</v>
      </c>
      <c r="C23" s="26">
        <v>24</v>
      </c>
      <c r="D23" s="25">
        <v>786</v>
      </c>
      <c r="E23" s="25">
        <v>190</v>
      </c>
      <c r="F23" s="25">
        <v>159</v>
      </c>
      <c r="G23" s="25">
        <v>158</v>
      </c>
      <c r="H23" s="23">
        <v>72</v>
      </c>
      <c r="I23" s="23">
        <f>IF(D23="","",SUM(D23:H23))</f>
        <v>1365</v>
      </c>
      <c r="J23" s="23"/>
    </row>
    <row r="24" spans="1:10" x14ac:dyDescent="0.3">
      <c r="A24" s="20">
        <v>11</v>
      </c>
      <c r="B24" s="24" t="s">
        <v>27</v>
      </c>
      <c r="C24" s="26">
        <v>44</v>
      </c>
      <c r="D24" s="25">
        <v>774</v>
      </c>
      <c r="E24" s="25">
        <v>156</v>
      </c>
      <c r="F24" s="25">
        <v>145</v>
      </c>
      <c r="G24" s="25">
        <v>156</v>
      </c>
      <c r="H24" s="23">
        <v>132</v>
      </c>
      <c r="I24" s="23">
        <f>IF(D24="","",SUM(D24:H24))</f>
        <v>1363</v>
      </c>
      <c r="J24" s="23"/>
    </row>
    <row r="25" spans="1:10" x14ac:dyDescent="0.3">
      <c r="A25" s="20">
        <v>12</v>
      </c>
      <c r="B25" s="24" t="s">
        <v>28</v>
      </c>
      <c r="C25" s="26">
        <v>17</v>
      </c>
      <c r="D25" s="25">
        <v>790</v>
      </c>
      <c r="E25" s="25">
        <v>180</v>
      </c>
      <c r="F25" s="25">
        <v>140</v>
      </c>
      <c r="G25" s="25">
        <v>190</v>
      </c>
      <c r="H25" s="23">
        <v>51</v>
      </c>
      <c r="I25" s="23">
        <f>IF(D25="","",SUM(D25:H25))</f>
        <v>1351</v>
      </c>
      <c r="J25" s="23"/>
    </row>
    <row r="26" spans="1:10" x14ac:dyDescent="0.3">
      <c r="A26" s="16">
        <v>13</v>
      </c>
      <c r="B26" s="24" t="s">
        <v>29</v>
      </c>
      <c r="C26" s="26">
        <v>34</v>
      </c>
      <c r="D26" s="25">
        <v>813</v>
      </c>
      <c r="E26" s="25">
        <v>148</v>
      </c>
      <c r="F26" s="25">
        <v>145</v>
      </c>
      <c r="G26" s="25">
        <v>135</v>
      </c>
      <c r="H26" s="23">
        <v>102</v>
      </c>
      <c r="I26" s="23">
        <f>IF(D26="","",SUM(D26:H26))</f>
        <v>1343</v>
      </c>
      <c r="J26" s="23"/>
    </row>
    <row r="27" spans="1:10" x14ac:dyDescent="0.3">
      <c r="A27" s="20">
        <v>14</v>
      </c>
      <c r="B27" s="24" t="s">
        <v>30</v>
      </c>
      <c r="C27" s="26">
        <v>20</v>
      </c>
      <c r="D27" s="25">
        <v>794</v>
      </c>
      <c r="E27" s="25">
        <v>164</v>
      </c>
      <c r="F27" s="25">
        <v>167</v>
      </c>
      <c r="G27" s="25">
        <v>144</v>
      </c>
      <c r="H27" s="23">
        <v>60</v>
      </c>
      <c r="I27" s="23">
        <f>IF(D27="","",SUM(D27:H27))</f>
        <v>1329</v>
      </c>
      <c r="J27" s="23"/>
    </row>
    <row r="28" spans="1:10" x14ac:dyDescent="0.3">
      <c r="A28" s="20">
        <v>15</v>
      </c>
      <c r="B28" s="24" t="s">
        <v>31</v>
      </c>
      <c r="C28" s="26">
        <v>11</v>
      </c>
      <c r="D28" s="25">
        <v>773</v>
      </c>
      <c r="E28" s="25">
        <v>161</v>
      </c>
      <c r="F28" s="25">
        <v>156</v>
      </c>
      <c r="G28" s="25">
        <v>156</v>
      </c>
      <c r="H28" s="23">
        <v>33</v>
      </c>
      <c r="I28" s="23">
        <f>IF(D28="","",SUM(D28:H28))</f>
        <v>1279</v>
      </c>
      <c r="J28" s="23"/>
    </row>
    <row r="31" spans="1:10" ht="15" thickBot="1" x14ac:dyDescent="0.35">
      <c r="A31" t="s">
        <v>32</v>
      </c>
    </row>
    <row r="32" spans="1:10" ht="15" thickBot="1" x14ac:dyDescent="0.35">
      <c r="A32" s="27"/>
      <c r="B32" s="28" t="s">
        <v>2</v>
      </c>
      <c r="C32" s="28" t="s">
        <v>33</v>
      </c>
      <c r="D32" s="28" t="s">
        <v>5</v>
      </c>
      <c r="E32" s="28" t="s">
        <v>6</v>
      </c>
      <c r="F32" s="28" t="s">
        <v>7</v>
      </c>
      <c r="G32" s="28" t="s">
        <v>34</v>
      </c>
    </row>
    <row r="33" spans="1:8" ht="15" thickBot="1" x14ac:dyDescent="0.35">
      <c r="A33" s="27">
        <v>1</v>
      </c>
      <c r="B33" s="28" t="s">
        <v>35</v>
      </c>
      <c r="C33" s="29">
        <v>951</v>
      </c>
      <c r="D33" s="29">
        <v>279</v>
      </c>
      <c r="E33" s="29">
        <v>237</v>
      </c>
      <c r="F33" s="29">
        <v>211</v>
      </c>
      <c r="G33" s="29">
        <f>SUM(C33:F33)</f>
        <v>1678</v>
      </c>
    </row>
    <row r="34" spans="1:8" ht="15" thickBot="1" x14ac:dyDescent="0.35">
      <c r="A34" s="27">
        <v>2</v>
      </c>
      <c r="B34" s="28" t="s">
        <v>36</v>
      </c>
      <c r="C34" s="29">
        <v>925</v>
      </c>
      <c r="D34" s="29">
        <v>258</v>
      </c>
      <c r="E34" s="29">
        <v>169</v>
      </c>
      <c r="F34" s="29">
        <v>225</v>
      </c>
      <c r="G34" s="29">
        <f>SUM(C34:F34)</f>
        <v>1577</v>
      </c>
    </row>
    <row r="35" spans="1:8" ht="15" thickBot="1" x14ac:dyDescent="0.35">
      <c r="A35" s="27">
        <v>4</v>
      </c>
      <c r="B35" s="28" t="s">
        <v>37</v>
      </c>
      <c r="C35" s="29">
        <v>888</v>
      </c>
      <c r="D35" s="29">
        <v>202</v>
      </c>
      <c r="E35" s="29">
        <v>245</v>
      </c>
      <c r="F35" s="29">
        <v>214</v>
      </c>
      <c r="G35" s="29">
        <f>SUM(C35:F35)</f>
        <v>1549</v>
      </c>
    </row>
    <row r="36" spans="1:8" ht="15" thickBot="1" x14ac:dyDescent="0.35">
      <c r="A36" s="27">
        <v>5</v>
      </c>
      <c r="B36" s="28" t="s">
        <v>38</v>
      </c>
      <c r="C36" s="29">
        <v>842</v>
      </c>
      <c r="D36" s="29">
        <v>190</v>
      </c>
      <c r="E36" s="29">
        <v>223</v>
      </c>
      <c r="F36" s="29">
        <v>258</v>
      </c>
      <c r="G36" s="29">
        <f>SUM(C36:F36)</f>
        <v>1513</v>
      </c>
    </row>
    <row r="37" spans="1:8" ht="15" thickBot="1" x14ac:dyDescent="0.35">
      <c r="A37" s="27">
        <v>3</v>
      </c>
      <c r="B37" s="28" t="s">
        <v>39</v>
      </c>
      <c r="C37" s="29">
        <v>889</v>
      </c>
      <c r="D37" s="29">
        <v>190</v>
      </c>
      <c r="E37" s="29">
        <v>148</v>
      </c>
      <c r="F37" s="29">
        <v>222</v>
      </c>
      <c r="G37" s="29">
        <f>SUM(C37:F37)</f>
        <v>1449</v>
      </c>
    </row>
    <row r="38" spans="1:8" ht="15" thickBot="1" x14ac:dyDescent="0.35">
      <c r="A38" s="27">
        <v>6</v>
      </c>
      <c r="B38" s="28" t="s">
        <v>40</v>
      </c>
      <c r="C38" s="29">
        <v>842</v>
      </c>
      <c r="D38" s="29">
        <v>201</v>
      </c>
      <c r="E38" s="29">
        <v>193</v>
      </c>
      <c r="F38" s="29">
        <v>192</v>
      </c>
      <c r="G38" s="29">
        <f>SUM(C38:F38)</f>
        <v>1428</v>
      </c>
    </row>
    <row r="39" spans="1:8" ht="15" thickBot="1" x14ac:dyDescent="0.35">
      <c r="A39" s="27">
        <v>7</v>
      </c>
      <c r="B39" s="28"/>
      <c r="C39" s="29"/>
      <c r="D39" s="29"/>
      <c r="E39" s="29"/>
      <c r="F39" s="29"/>
      <c r="G39" s="29">
        <f>SUM(C39:F39)</f>
        <v>0</v>
      </c>
    </row>
    <row r="42" spans="1:8" ht="15" thickBot="1" x14ac:dyDescent="0.35">
      <c r="A42" t="s">
        <v>41</v>
      </c>
    </row>
    <row r="43" spans="1:8" ht="15" thickBot="1" x14ac:dyDescent="0.35">
      <c r="A43" s="27"/>
      <c r="B43" s="28" t="s">
        <v>2</v>
      </c>
      <c r="C43" s="28" t="s">
        <v>33</v>
      </c>
      <c r="D43" s="28" t="s">
        <v>5</v>
      </c>
      <c r="E43" s="28" t="s">
        <v>6</v>
      </c>
      <c r="F43" s="28" t="s">
        <v>7</v>
      </c>
      <c r="G43" s="28" t="s">
        <v>34</v>
      </c>
      <c r="H43" s="19" t="s">
        <v>10</v>
      </c>
    </row>
    <row r="44" spans="1:8" ht="15" thickBot="1" x14ac:dyDescent="0.35">
      <c r="A44" s="27">
        <v>1</v>
      </c>
      <c r="B44" s="28" t="s">
        <v>42</v>
      </c>
      <c r="C44" s="16">
        <v>976</v>
      </c>
      <c r="D44" s="29">
        <v>214</v>
      </c>
      <c r="E44" s="29">
        <v>248</v>
      </c>
      <c r="F44" s="29">
        <v>208</v>
      </c>
      <c r="G44" s="29">
        <f>SUM(C44:F44)</f>
        <v>1646</v>
      </c>
      <c r="H44" s="23"/>
    </row>
    <row r="45" spans="1:8" ht="15" thickBot="1" x14ac:dyDescent="0.35">
      <c r="A45" s="27">
        <v>2</v>
      </c>
      <c r="B45" s="28" t="s">
        <v>43</v>
      </c>
      <c r="C45" s="29">
        <v>931</v>
      </c>
      <c r="D45" s="29">
        <v>202</v>
      </c>
      <c r="E45" s="29">
        <v>235</v>
      </c>
      <c r="F45" s="29">
        <v>257</v>
      </c>
      <c r="G45" s="29">
        <f>SUM(C45:F45)</f>
        <v>1625</v>
      </c>
      <c r="H45" s="23"/>
    </row>
    <row r="46" spans="1:8" ht="15" thickBot="1" x14ac:dyDescent="0.35">
      <c r="A46" s="27">
        <v>4</v>
      </c>
      <c r="B46" s="28" t="s">
        <v>44</v>
      </c>
      <c r="C46" s="29">
        <v>829</v>
      </c>
      <c r="D46" s="29">
        <v>170</v>
      </c>
      <c r="E46" s="29">
        <v>234</v>
      </c>
      <c r="F46" s="29">
        <v>221</v>
      </c>
      <c r="G46" s="29">
        <f>SUM(C46:F46)</f>
        <v>1454</v>
      </c>
      <c r="H46" s="23"/>
    </row>
    <row r="47" spans="1:8" ht="15" thickBot="1" x14ac:dyDescent="0.35">
      <c r="A47" s="27">
        <v>3</v>
      </c>
      <c r="B47" s="28" t="s">
        <v>45</v>
      </c>
      <c r="C47" s="29">
        <v>831</v>
      </c>
      <c r="D47" s="29">
        <v>203</v>
      </c>
      <c r="E47" s="29">
        <v>191</v>
      </c>
      <c r="F47" s="29">
        <v>202</v>
      </c>
      <c r="G47" s="29">
        <f>SUM(C47:F47)</f>
        <v>1427</v>
      </c>
      <c r="H4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 bakker</dc:creator>
  <cp:lastModifiedBy>minou bakker</cp:lastModifiedBy>
  <dcterms:created xsi:type="dcterms:W3CDTF">2025-05-29T18:01:10Z</dcterms:created>
  <dcterms:modified xsi:type="dcterms:W3CDTF">2025-05-29T18:01:48Z</dcterms:modified>
</cp:coreProperties>
</file>